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/>
  <xr:revisionPtr revIDLastSave="1" documentId="8_{3A740E84-41F0-42F7-BFA4-E1E01311FB1E}" xr6:coauthVersionLast="47" xr6:coauthVersionMax="47" xr10:uidLastSave="{88D0F206-48EC-4E92-B79A-F3DFEEEC35F9}"/>
  <bookViews>
    <workbookView xWindow="-108" yWindow="-108" windowWidth="23256" windowHeight="12456" xr2:uid="{00000000-000D-0000-FFFF-FFFF00000000}"/>
  </bookViews>
  <sheets>
    <sheet name="Simple View" sheetId="1" r:id="rId1"/>
    <sheet name="Full View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W14" i="2" l="1"/>
  <c r="AR14" i="2"/>
  <c r="AW13" i="2"/>
  <c r="AR13" i="2"/>
  <c r="AW12" i="2"/>
  <c r="AR12" i="2"/>
  <c r="AW11" i="2"/>
  <c r="AR11" i="2"/>
  <c r="AW10" i="2"/>
  <c r="AR10" i="2"/>
  <c r="AW9" i="2"/>
  <c r="AR9" i="2"/>
  <c r="AW8" i="2"/>
  <c r="AR8" i="2"/>
  <c r="AW7" i="2"/>
  <c r="AR7" i="2"/>
  <c r="AW6" i="2"/>
  <c r="AR6" i="2"/>
  <c r="AW5" i="2"/>
  <c r="AR5" i="2"/>
  <c r="I13" i="1"/>
  <c r="I12" i="1"/>
  <c r="I11" i="1"/>
  <c r="I10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<sst xmlns="http://schemas.openxmlformats.org/spreadsheetml/2006/main" count="116" uniqueCount="107">
  <si>
    <t>THE PLAYBOOK SOCIETY — LISTING PROJECT TRACKER</t>
  </si>
  <si>
    <t>SIMPLE VIEW — Core fields only. One file per listing. Update the day it happens.</t>
  </si>
  <si>
    <t>REF #</t>
  </si>
  <si>
    <t>ADDRESS</t>
  </si>
  <si>
    <t>MLS #</t>
  </si>
  <si>
    <t>LIST PRICE ($)</t>
  </si>
  <si>
    <t>$/SQ FT</t>
  </si>
  <si>
    <t>HOA DOCS SENT</t>
  </si>
  <si>
    <t>STATUS</t>
  </si>
  <si>
    <t>LISTED DATE</t>
  </si>
  <si>
    <t>DAYS ON MARKET</t>
  </si>
  <si>
    <t>SHOWING COUNT</t>
  </si>
  <si>
    <t>LAST UPDATE</t>
  </si>
  <si>
    <t>NOTES</t>
  </si>
  <si>
    <t>STATUS: Active | Price Reduced | Under Contract | Closed | Expired | Withdrawn    •    Days on Market auto-calculated from Listed Date</t>
  </si>
  <si>
    <t>The Playbook Society  —  Method. Not Motivation.  |  16 years in the field. Documented for you.  |  theplaybooksociety.com</t>
  </si>
  <si>
    <t>THE PLAYBOOK SOCIETY — LISTING PROJECT TRACKER  |  FULL VIEW</t>
  </si>
  <si>
    <t>One file per listing. One row per action. Update the day it happens. This is the standard.</t>
  </si>
  <si>
    <t>PROPERTY DATA</t>
  </si>
  <si>
    <t>KEY DATES</t>
  </si>
  <si>
    <t>MARKET CONTEXT</t>
  </si>
  <si>
    <t>SHOWING LOG</t>
  </si>
  <si>
    <t>OPEN HOUSE LOG</t>
  </si>
  <si>
    <t>OFFER LOG  —  post-NAR Settlement</t>
  </si>
  <si>
    <t>SELLER UPDATE LOG</t>
  </si>
  <si>
    <t>MARKETING ASSETS</t>
  </si>
  <si>
    <t>DIGITAL DISTRIBUTION</t>
  </si>
  <si>
    <t>DIRECT OUTREACH</t>
  </si>
  <si>
    <t>BEDS</t>
  </si>
  <si>
    <t>BATHS</t>
  </si>
  <si>
    <t>SQ FT</t>
  </si>
  <si>
    <t>LISTED</t>
  </si>
  <si>
    <t>FIRST SHOWING</t>
  </si>
  <si>
    <t>PRICE RED. 1</t>
  </si>
  <si>
    <t>PRICE RED. 2</t>
  </si>
  <si>
    <t>OFFER RECEIVED</t>
  </si>
  <si>
    <t>UNDER CONTRACT</t>
  </si>
  <si>
    <t>CLOSED</t>
  </si>
  <si>
    <t>ACTIVE COMPETING</t>
  </si>
  <si>
    <t>AVG COMP PRICE ($)</t>
  </si>
  <si>
    <t>SOLD COMPS / WK</t>
  </si>
  <si>
    <t>AVG DOM (AREA)</t>
  </si>
  <si>
    <t>PRICE ADJ TRIGGER</t>
  </si>
  <si>
    <t>RECOMMENDED ADJ ($)</t>
  </si>
  <si>
    <t>DATE</t>
  </si>
  <si>
    <t>TIME</t>
  </si>
  <si>
    <t>SHOWING AGENT</t>
  </si>
  <si>
    <t>BROKERAGE</t>
  </si>
  <si>
    <t>BUYER PROFILE</t>
  </si>
  <si>
    <t>FEEDBACK (1–5)</t>
  </si>
  <si>
    <t>PRIMARY OBJECTION</t>
  </si>
  <si>
    <t>SECONDARY OBS.</t>
  </si>
  <si>
    <t>FOLLOW-UP STATUS</t>
  </si>
  <si>
    <t>FOLLOW-UP DATE</t>
  </si>
  <si>
    <t>OH DATE</t>
  </si>
  <si>
    <t>START TIME</t>
  </si>
  <si>
    <t>END TIME</t>
  </si>
  <si>
    <t>VISITOR COUNT</t>
  </si>
  <si>
    <t>QUALIFIED LEADS</t>
  </si>
  <si>
    <t>FEEDBACK SUMMARY</t>
  </si>
  <si>
    <t>FOLLOW-UP SENT?</t>
  </si>
  <si>
    <t>OFFER DATE</t>
  </si>
  <si>
    <t>OFFER PRICE ($)</t>
  </si>
  <si>
    <t>LIST PRICE AT OFFER ($)</t>
  </si>
  <si>
    <t>% OF LIST</t>
  </si>
  <si>
    <t>FINANCING TYPE</t>
  </si>
  <si>
    <t>PRE-APPR QUALITY (1–3)</t>
  </si>
  <si>
    <t>EARNEST MONEY ($)</t>
  </si>
  <si>
    <t>BUYER AGENT COMM. ($)</t>
  </si>
  <si>
    <t>BUYER AGENT COMM. (%)</t>
  </si>
  <si>
    <t>INSPECTION PERIOD (DAYS)</t>
  </si>
  <si>
    <t>INSPECTION DEADLINE</t>
  </si>
  <si>
    <t>APPRAISAL CONTINGENCY</t>
  </si>
  <si>
    <t>APPRAISAL DEADLINE</t>
  </si>
  <si>
    <t>FINANCING CONTINGENCY</t>
  </si>
  <si>
    <t>FINANCING DEADLINE</t>
  </si>
  <si>
    <t>PROPOSED CLOSING DATE</t>
  </si>
  <si>
    <t>OFFER STATUS</t>
  </si>
  <si>
    <t>COUNTER #1 ($)</t>
  </si>
  <si>
    <t>DATE SENT</t>
  </si>
  <si>
    <t>CHANNEL</t>
  </si>
  <si>
    <t>KEY POINTS COMMUNICATED</t>
  </si>
  <si>
    <t>SELLER RESPONSE</t>
  </si>
  <si>
    <t>DECISIONS MADE</t>
  </si>
  <si>
    <t>NEXT SCHEDULED UPDATE</t>
  </si>
  <si>
    <t>FOLLOW-UP ACTION</t>
  </si>
  <si>
    <t>DONE</t>
  </si>
  <si>
    <t>TEASERS</t>
  </si>
  <si>
    <t>PHOTOS</t>
  </si>
  <si>
    <t>VIDEO</t>
  </si>
  <si>
    <t>VIRTUAL TOUR</t>
  </si>
  <si>
    <t>FLOOR PLAN</t>
  </si>
  <si>
    <t>MLS ORIGINAL</t>
  </si>
  <si>
    <t>FACEBOOK</t>
  </si>
  <si>
    <t>INSTAGRAM</t>
  </si>
  <si>
    <t>LINKEDIN</t>
  </si>
  <si>
    <t>YOUTUBE</t>
  </si>
  <si>
    <t>REPOST / BOOST</t>
  </si>
  <si>
    <t>ZILLOW</t>
  </si>
  <si>
    <t>REALTOR.COM</t>
  </si>
  <si>
    <t>REDFIN</t>
  </si>
  <si>
    <t>TRULIA</t>
  </si>
  <si>
    <t>HOMES.COM</t>
  </si>
  <si>
    <t>YARD SIGN</t>
  </si>
  <si>
    <t>AGENT NETWORK</t>
  </si>
  <si>
    <t>REFERRAL PARTNERS</t>
  </si>
  <si>
    <t>POST-NAR SETTLEMENT (Aug 2024): Buyer Agent Commission must be negotiated and documented in writing on every offer. Verbal agreements are not enforceable. Contingency deadlines are hard dates — track them or lose the deal.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</si>
</sst>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1"/>
      <color theme="1"/>
      <name val="Calibri"/>
      <family val="2"/>
      <scheme val="minor"/>
    </font>
    <font>
      <b/>
      <sz val="8"/>
      <color rgb="FFFFFFFF"/>
      <name val="Arial"/>
    </font>
    <font>
      <sz val="9"/>
      <color rgb="FF000000"/>
      <name val="Arial"/>
    </font>
    <font>
      <i/>
      <sz val="8"/>
      <color rgb="FF888888"/>
      <name val="Arial"/>
    </font>
    <font>
      <i/>
      <sz val="8"/>
      <color rgb="FFCC4400"/>
      <name val="Arial"/>
    </font>
    <font>
      <sz val="11"/>
      <color theme="0"/>
      <name val="Calibri"/>
      <family val="2"/>
      <scheme val="minor"/>
    </font>
    <font>
      <sz val="14"/>
      <color theme="0"/>
      <name val="Arial"/>
      <family val="2"/>
    </font>
    <font>
      <i/>
      <sz val="9"/>
      <color theme="0"/>
      <name val="Arial"/>
      <family val="2"/>
    </font>
    <font>
      <i/>
      <sz val="9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Arial"/>
      <family val="2"/>
    </font>
    <font>
      <sz val="9"/>
      <color rgb="FFFFFFFF"/>
      <name val="Arial"/>
      <family val="2"/>
    </font>
    <font>
      <sz val="9"/>
      <color theme="0"/>
      <name val="Arial"/>
      <family val="2"/>
    </font>
    <font>
      <i/>
      <sz val="8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A1A1A"/>
      </patternFill>
    </fill>
    <fill>
      <patternFill patternType="solid">
        <fgColor rgb="FFF5F5F5"/>
      </patternFill>
    </fill>
    <fill>
      <patternFill patternType="solid">
        <fgColor rgb="FFFFFFFF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  <border>
      <left style="thin">
        <color rgb="FFD0D0D0"/>
      </left>
      <right/>
      <top/>
      <bottom style="thin">
        <color rgb="FFD0D0D0"/>
      </bottom>
      <diagonal/>
    </border>
    <border>
      <left/>
      <right/>
      <top/>
      <bottom style="thin">
        <color rgb="FFD0D0D0"/>
      </bottom>
      <diagonal/>
    </border>
    <border>
      <left/>
      <right style="thin">
        <color rgb="FFD0D0D0"/>
      </right>
      <top/>
      <bottom style="thin">
        <color rgb="FFD0D0D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0" fontId="2" fillId="4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0" fontId="2" fillId="3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5" borderId="0" xfId="0" applyFont="1" applyFill="1"/>
    <xf numFmtId="0" fontId="6" fillId="5" borderId="0" xfId="0" applyFont="1" applyFill="1" applyAlignment="1">
      <alignment horizontal="center" vertical="center" wrapText="1"/>
    </xf>
    <xf numFmtId="0" fontId="5" fillId="0" borderId="0" xfId="0" applyFont="1"/>
    <xf numFmtId="0" fontId="8" fillId="6" borderId="0" xfId="0" applyFont="1" applyFill="1" applyAlignment="1">
      <alignment horizontal="center" vertical="center" wrapText="1"/>
    </xf>
    <xf numFmtId="0" fontId="0" fillId="6" borderId="0" xfId="0" applyFont="1" applyFill="1"/>
    <xf numFmtId="0" fontId="0" fillId="6" borderId="0" xfId="0" applyFont="1" applyFill="1"/>
    <xf numFmtId="0" fontId="1" fillId="7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/>
    </xf>
    <xf numFmtId="0" fontId="9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11" fillId="0" borderId="0" xfId="0" applyFont="1"/>
    <xf numFmtId="0" fontId="12" fillId="5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B8860B"/>
  </sheetPr>
  <dimension ref="A1:L16"/>
  <sheetViews>
    <sheetView showGridLines="0" tabSelected="1" workbookViewId="0">
      <pane ySplit="3" topLeftCell="A4" activePane="bottomLeft" state="frozen"/>
      <selection pane="bottomLeft" activeCell="A10" sqref="A10"/>
    </sheetView>
  </sheetViews>
  <sheetFormatPr defaultRowHeight="14.4" x14ac:dyDescent="0.3"/>
  <cols>
    <col min="1" max="1" width="8" customWidth="1"/>
    <col min="2" max="2" width="36" customWidth="1"/>
    <col min="3" max="3" width="14" customWidth="1"/>
    <col min="4" max="4" width="16" customWidth="1"/>
    <col min="5" max="5" width="12" customWidth="1"/>
    <col min="6" max="6" width="14" customWidth="1"/>
    <col min="7" max="7" width="22" customWidth="1"/>
    <col min="8" max="8" width="14" customWidth="1"/>
    <col min="9" max="9" width="16" customWidth="1"/>
    <col min="10" max="10" width="15" customWidth="1"/>
    <col min="11" max="11" width="14" customWidth="1"/>
    <col min="12" max="12" width="28" customWidth="1"/>
  </cols>
  <sheetData>
    <row r="1" spans="1:12" ht="31.95" customHeight="1" x14ac:dyDescent="0.3">
      <c r="A1" s="26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18" customHeight="1" x14ac:dyDescent="0.3">
      <c r="A2" s="27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42.6" customHeight="1" x14ac:dyDescent="0.3">
      <c r="A3" s="19" t="s">
        <v>2</v>
      </c>
      <c r="B3" s="19" t="s">
        <v>3</v>
      </c>
      <c r="C3" s="19" t="s">
        <v>4</v>
      </c>
      <c r="D3" s="19" t="s">
        <v>5</v>
      </c>
      <c r="E3" s="19" t="s">
        <v>6</v>
      </c>
      <c r="F3" s="19" t="s">
        <v>7</v>
      </c>
      <c r="G3" s="19" t="s">
        <v>8</v>
      </c>
      <c r="H3" s="19" t="s">
        <v>9</v>
      </c>
      <c r="I3" s="19" t="s">
        <v>10</v>
      </c>
      <c r="J3" s="19" t="s">
        <v>11</v>
      </c>
      <c r="K3" s="19" t="s">
        <v>12</v>
      </c>
      <c r="L3" s="19" t="s">
        <v>13</v>
      </c>
    </row>
    <row r="4" spans="1:12" ht="18" customHeight="1" x14ac:dyDescent="0.3">
      <c r="A4" s="1"/>
      <c r="B4" s="1"/>
      <c r="C4" s="1"/>
      <c r="D4" s="1"/>
      <c r="E4" s="1"/>
      <c r="F4" s="1"/>
      <c r="G4" s="1"/>
      <c r="H4" s="1"/>
      <c r="I4" s="2" t="str">
        <f t="shared" ref="I4:I13" ca="1" si="0">IF(H4&lt;&gt;"",TODAY()-H4,"")</f>
        <v/>
      </c>
      <c r="J4" s="1"/>
      <c r="K4" s="1"/>
      <c r="L4" s="1"/>
    </row>
    <row r="5" spans="1:12" ht="18" customHeight="1" x14ac:dyDescent="0.3">
      <c r="A5" s="3"/>
      <c r="B5" s="3"/>
      <c r="C5" s="3"/>
      <c r="D5" s="3"/>
      <c r="E5" s="3"/>
      <c r="F5" s="3"/>
      <c r="G5" s="3"/>
      <c r="H5" s="3"/>
      <c r="I5" s="4" t="str">
        <f t="shared" ca="1" si="0"/>
        <v/>
      </c>
      <c r="J5" s="3"/>
      <c r="K5" s="3"/>
      <c r="L5" s="3"/>
    </row>
    <row r="6" spans="1:12" ht="18" customHeight="1" x14ac:dyDescent="0.3">
      <c r="A6" s="1"/>
      <c r="B6" s="1"/>
      <c r="C6" s="1"/>
      <c r="D6" s="1"/>
      <c r="E6" s="1"/>
      <c r="F6" s="1"/>
      <c r="G6" s="1"/>
      <c r="H6" s="1"/>
      <c r="I6" s="2" t="str">
        <f t="shared" ca="1" si="0"/>
        <v/>
      </c>
      <c r="J6" s="1"/>
      <c r="K6" s="1"/>
      <c r="L6" s="1"/>
    </row>
    <row r="7" spans="1:12" ht="18" customHeight="1" x14ac:dyDescent="0.3">
      <c r="A7" s="3"/>
      <c r="B7" s="3"/>
      <c r="C7" s="3"/>
      <c r="D7" s="3"/>
      <c r="E7" s="3"/>
      <c r="F7" s="3"/>
      <c r="G7" s="3"/>
      <c r="H7" s="3"/>
      <c r="I7" s="4" t="str">
        <f t="shared" ca="1" si="0"/>
        <v/>
      </c>
      <c r="J7" s="3"/>
      <c r="K7" s="3"/>
      <c r="L7" s="3"/>
    </row>
    <row r="8" spans="1:12" ht="18" customHeight="1" x14ac:dyDescent="0.3">
      <c r="A8" s="1"/>
      <c r="B8" s="1"/>
      <c r="C8" s="1"/>
      <c r="D8" s="1"/>
      <c r="E8" s="1"/>
      <c r="F8" s="1"/>
      <c r="G8" s="1"/>
      <c r="H8" s="1"/>
      <c r="I8" s="2" t="str">
        <f t="shared" ca="1" si="0"/>
        <v/>
      </c>
      <c r="J8" s="1"/>
      <c r="K8" s="1"/>
      <c r="L8" s="1"/>
    </row>
    <row r="9" spans="1:12" ht="18" customHeight="1" x14ac:dyDescent="0.3">
      <c r="A9" s="3"/>
      <c r="B9" s="3"/>
      <c r="C9" s="3"/>
      <c r="D9" s="3"/>
      <c r="E9" s="3"/>
      <c r="F9" s="3"/>
      <c r="G9" s="3"/>
      <c r="H9" s="3"/>
      <c r="I9" s="4" t="str">
        <f t="shared" ca="1" si="0"/>
        <v/>
      </c>
      <c r="J9" s="3"/>
      <c r="K9" s="3"/>
      <c r="L9" s="3"/>
    </row>
    <row r="10" spans="1:12" ht="18" customHeight="1" x14ac:dyDescent="0.3">
      <c r="A10" s="1"/>
      <c r="B10" s="1"/>
      <c r="C10" s="1"/>
      <c r="D10" s="1"/>
      <c r="E10" s="1"/>
      <c r="F10" s="1"/>
      <c r="G10" s="1"/>
      <c r="H10" s="1"/>
      <c r="I10" s="2" t="str">
        <f t="shared" ca="1" si="0"/>
        <v/>
      </c>
      <c r="J10" s="1"/>
      <c r="K10" s="1"/>
      <c r="L10" s="1"/>
    </row>
    <row r="11" spans="1:12" ht="18" customHeight="1" x14ac:dyDescent="0.3">
      <c r="A11" s="3"/>
      <c r="B11" s="3"/>
      <c r="C11" s="3"/>
      <c r="D11" s="3"/>
      <c r="E11" s="3"/>
      <c r="F11" s="3"/>
      <c r="G11" s="3"/>
      <c r="H11" s="3"/>
      <c r="I11" s="4" t="str">
        <f t="shared" ca="1" si="0"/>
        <v/>
      </c>
      <c r="J11" s="3"/>
      <c r="K11" s="3"/>
      <c r="L11" s="3"/>
    </row>
    <row r="12" spans="1:12" ht="18" customHeight="1" x14ac:dyDescent="0.3">
      <c r="A12" s="1"/>
      <c r="B12" s="1"/>
      <c r="C12" s="1"/>
      <c r="D12" s="1"/>
      <c r="E12" s="1"/>
      <c r="F12" s="1"/>
      <c r="G12" s="1"/>
      <c r="H12" s="1"/>
      <c r="I12" s="2" t="str">
        <f t="shared" ca="1" si="0"/>
        <v/>
      </c>
      <c r="J12" s="1"/>
      <c r="K12" s="1"/>
      <c r="L12" s="1"/>
    </row>
    <row r="13" spans="1:12" ht="18" customHeight="1" x14ac:dyDescent="0.3">
      <c r="A13" s="3"/>
      <c r="B13" s="3"/>
      <c r="C13" s="3"/>
      <c r="D13" s="3"/>
      <c r="E13" s="3"/>
      <c r="F13" s="3"/>
      <c r="G13" s="3"/>
      <c r="H13" s="3"/>
      <c r="I13" s="4" t="str">
        <f t="shared" ca="1" si="0"/>
        <v/>
      </c>
      <c r="J13" s="3"/>
      <c r="K13" s="3"/>
      <c r="L13" s="3"/>
    </row>
    <row r="15" spans="1:12" x14ac:dyDescent="0.3">
      <c r="A15" s="11" t="s">
        <v>14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ht="13.95" customHeight="1" x14ac:dyDescent="0.3">
      <c r="A16" s="30" t="s">
        <v>15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</sheetData>
  <mergeCells count="4">
    <mergeCell ref="A2:L2"/>
    <mergeCell ref="A16:L16"/>
    <mergeCell ref="A15:L15"/>
    <mergeCell ref="A1:L1"/>
  </mergeCells>
  <dataValidations count="2">
    <dataValidation type="list" allowBlank="1" sqref="G4:G13" xr:uid="{00000000-0002-0000-0000-000000000000}">
      <formula1>"Active,Price Reduced,Under Contract,Closed,Expired,Withdrawn"</formula1>
    </dataValidation>
    <dataValidation type="list" allowBlank="1" sqref="F4:F13" xr:uid="{00000000-0002-0000-0000-000001000000}">
      <formula1>"Y,N,N/A"</formula1>
    </dataValidation>
  </dataValidation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A1A1A"/>
  </sheetPr>
  <dimension ref="A1:CH16"/>
  <sheetViews>
    <sheetView showGridLines="0" topLeftCell="AD1" workbookViewId="0">
      <pane ySplit="4" topLeftCell="A5" activePane="bottomLeft" state="frozen"/>
      <selection pane="bottomLeft" activeCell="AH7" sqref="AH7"/>
    </sheetView>
  </sheetViews>
  <sheetFormatPr defaultRowHeight="14.4" x14ac:dyDescent="0.3"/>
  <cols>
    <col min="1" max="1" width="8" customWidth="1"/>
    <col min="2" max="2" width="34" customWidth="1"/>
    <col min="3" max="3" width="14" customWidth="1"/>
    <col min="4" max="4" width="16" customWidth="1"/>
    <col min="5" max="5" width="12" customWidth="1"/>
    <col min="6" max="7" width="7" customWidth="1"/>
    <col min="8" max="8" width="10" customWidth="1"/>
    <col min="9" max="9" width="14" customWidth="1"/>
    <col min="10" max="10" width="20" customWidth="1"/>
    <col min="11" max="11" width="13" customWidth="1"/>
    <col min="12" max="12" width="14" customWidth="1"/>
    <col min="13" max="14" width="13" customWidth="1"/>
    <col min="15" max="15" width="15" customWidth="1"/>
    <col min="16" max="16" width="16" customWidth="1"/>
    <col min="17" max="17" width="12" customWidth="1"/>
    <col min="18" max="19" width="17" customWidth="1"/>
    <col min="20" max="22" width="16" customWidth="1"/>
    <col min="23" max="23" width="18" customWidth="1"/>
    <col min="24" max="24" width="13" customWidth="1"/>
    <col min="25" max="25" width="10" customWidth="1"/>
    <col min="26" max="26" width="20" customWidth="1"/>
    <col min="27" max="27" width="18" customWidth="1"/>
    <col min="28" max="28" width="20" customWidth="1"/>
    <col min="29" max="29" width="14" customWidth="1"/>
    <col min="30" max="31" width="22" customWidth="1"/>
    <col min="32" max="32" width="18" customWidth="1"/>
    <col min="33" max="34" width="13" customWidth="1"/>
    <col min="35" max="36" width="12" customWidth="1"/>
    <col min="37" max="37" width="14" customWidth="1"/>
    <col min="38" max="38" width="16" customWidth="1"/>
    <col min="39" max="39" width="26" customWidth="1"/>
    <col min="40" max="40" width="15" customWidth="1"/>
    <col min="41" max="41" width="13" customWidth="1"/>
    <col min="42" max="42" width="16" customWidth="1"/>
    <col min="43" max="43" width="18" customWidth="1"/>
    <col min="44" max="44" width="12" customWidth="1"/>
    <col min="45" max="45" width="16" customWidth="1"/>
    <col min="46" max="46" width="18" customWidth="1"/>
    <col min="47" max="47" width="14" customWidth="1"/>
    <col min="48" max="48" width="18" customWidth="1"/>
    <col min="49" max="51" width="16" customWidth="1"/>
    <col min="52" max="52" width="18" customWidth="1"/>
    <col min="53" max="53" width="16" customWidth="1"/>
    <col min="54" max="54" width="18" customWidth="1"/>
    <col min="55" max="56" width="16" customWidth="1"/>
    <col min="57" max="58" width="14" customWidth="1"/>
    <col min="59" max="59" width="22" customWidth="1"/>
    <col min="60" max="60" width="13" customWidth="1"/>
    <col min="61" max="61" width="16" customWidth="1"/>
    <col min="62" max="63" width="26" customWidth="1"/>
    <col min="64" max="64" width="20" customWidth="1"/>
    <col min="65" max="65" width="16" customWidth="1"/>
    <col min="66" max="66" width="22" customWidth="1"/>
    <col min="67" max="67" width="10" customWidth="1"/>
    <col min="68" max="70" width="12" customWidth="1"/>
    <col min="71" max="72" width="14" customWidth="1"/>
    <col min="73" max="73" width="16" customWidth="1"/>
    <col min="74" max="77" width="14" customWidth="1"/>
    <col min="78" max="78" width="16" customWidth="1"/>
    <col min="79" max="79" width="14" customWidth="1"/>
    <col min="80" max="80" width="15" customWidth="1"/>
    <col min="81" max="83" width="14" customWidth="1"/>
    <col min="84" max="84" width="13" customWidth="1"/>
    <col min="85" max="85" width="18" customWidth="1"/>
    <col min="86" max="86" width="20" customWidth="1"/>
  </cols>
  <sheetData>
    <row r="1" spans="1:86" ht="31.95" customHeight="1" x14ac:dyDescent="0.3">
      <c r="A1" s="14" t="s">
        <v>16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</row>
    <row r="2" spans="1:86" s="18" customFormat="1" ht="18" customHeight="1" x14ac:dyDescent="0.3">
      <c r="A2" s="16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</row>
    <row r="3" spans="1:86" s="25" customFormat="1" ht="49.2" customHeight="1" x14ac:dyDescent="0.3">
      <c r="A3" s="20" t="s">
        <v>18</v>
      </c>
      <c r="B3" s="21"/>
      <c r="C3" s="21"/>
      <c r="D3" s="21"/>
      <c r="E3" s="21"/>
      <c r="F3" s="21"/>
      <c r="G3" s="21"/>
      <c r="H3" s="21"/>
      <c r="I3" s="21"/>
      <c r="J3" s="21"/>
      <c r="K3" s="22" t="s">
        <v>19</v>
      </c>
      <c r="L3" s="23"/>
      <c r="M3" s="23"/>
      <c r="N3" s="23"/>
      <c r="O3" s="23"/>
      <c r="P3" s="23"/>
      <c r="Q3" s="24"/>
      <c r="R3" s="22" t="s">
        <v>20</v>
      </c>
      <c r="S3" s="23"/>
      <c r="T3" s="23"/>
      <c r="U3" s="23"/>
      <c r="V3" s="23"/>
      <c r="W3" s="24"/>
      <c r="X3" s="22" t="s">
        <v>21</v>
      </c>
      <c r="Y3" s="23"/>
      <c r="Z3" s="23"/>
      <c r="AA3" s="23"/>
      <c r="AB3" s="23"/>
      <c r="AC3" s="23"/>
      <c r="AD3" s="23"/>
      <c r="AE3" s="23"/>
      <c r="AF3" s="23"/>
      <c r="AG3" s="24"/>
      <c r="AH3" s="22" t="s">
        <v>22</v>
      </c>
      <c r="AI3" s="23"/>
      <c r="AJ3" s="23"/>
      <c r="AK3" s="23"/>
      <c r="AL3" s="23"/>
      <c r="AM3" s="23"/>
      <c r="AN3" s="24"/>
      <c r="AO3" s="22" t="s">
        <v>23</v>
      </c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4"/>
      <c r="BH3" s="22" t="s">
        <v>24</v>
      </c>
      <c r="BI3" s="23"/>
      <c r="BJ3" s="23"/>
      <c r="BK3" s="23"/>
      <c r="BL3" s="23"/>
      <c r="BM3" s="23"/>
      <c r="BN3" s="23"/>
      <c r="BO3" s="24"/>
      <c r="BP3" s="22" t="s">
        <v>25</v>
      </c>
      <c r="BQ3" s="23"/>
      <c r="BR3" s="23"/>
      <c r="BS3" s="23"/>
      <c r="BT3" s="23"/>
      <c r="BU3" s="24"/>
      <c r="BV3" s="22" t="s">
        <v>26</v>
      </c>
      <c r="BW3" s="23"/>
      <c r="BX3" s="23"/>
      <c r="BY3" s="23"/>
      <c r="BZ3" s="23"/>
      <c r="CA3" s="23"/>
      <c r="CB3" s="23"/>
      <c r="CC3" s="23"/>
      <c r="CD3" s="23"/>
      <c r="CE3" s="24"/>
      <c r="CF3" s="22" t="s">
        <v>27</v>
      </c>
      <c r="CG3" s="23"/>
      <c r="CH3" s="23"/>
    </row>
    <row r="4" spans="1:86" ht="31.95" customHeight="1" x14ac:dyDescent="0.3">
      <c r="A4" s="28" t="s">
        <v>2</v>
      </c>
      <c r="B4" s="28" t="s">
        <v>3</v>
      </c>
      <c r="C4" s="28" t="s">
        <v>4</v>
      </c>
      <c r="D4" s="28" t="s">
        <v>5</v>
      </c>
      <c r="E4" s="28" t="s">
        <v>6</v>
      </c>
      <c r="F4" s="28" t="s">
        <v>28</v>
      </c>
      <c r="G4" s="28" t="s">
        <v>29</v>
      </c>
      <c r="H4" s="28" t="s">
        <v>30</v>
      </c>
      <c r="I4" s="28" t="s">
        <v>7</v>
      </c>
      <c r="J4" s="28" t="s">
        <v>8</v>
      </c>
      <c r="K4" s="28" t="s">
        <v>31</v>
      </c>
      <c r="L4" s="28" t="s">
        <v>32</v>
      </c>
      <c r="M4" s="28" t="s">
        <v>33</v>
      </c>
      <c r="N4" s="28" t="s">
        <v>34</v>
      </c>
      <c r="O4" s="28" t="s">
        <v>35</v>
      </c>
      <c r="P4" s="28" t="s">
        <v>36</v>
      </c>
      <c r="Q4" s="28" t="s">
        <v>37</v>
      </c>
      <c r="R4" s="28" t="s">
        <v>38</v>
      </c>
      <c r="S4" s="28" t="s">
        <v>39</v>
      </c>
      <c r="T4" s="28" t="s">
        <v>40</v>
      </c>
      <c r="U4" s="28" t="s">
        <v>41</v>
      </c>
      <c r="V4" s="28" t="s">
        <v>42</v>
      </c>
      <c r="W4" s="28" t="s">
        <v>43</v>
      </c>
      <c r="X4" s="28" t="s">
        <v>44</v>
      </c>
      <c r="Y4" s="28" t="s">
        <v>45</v>
      </c>
      <c r="Z4" s="28" t="s">
        <v>46</v>
      </c>
      <c r="AA4" s="28" t="s">
        <v>47</v>
      </c>
      <c r="AB4" s="28" t="s">
        <v>48</v>
      </c>
      <c r="AC4" s="28" t="s">
        <v>49</v>
      </c>
      <c r="AD4" s="28" t="s">
        <v>50</v>
      </c>
      <c r="AE4" s="28" t="s">
        <v>51</v>
      </c>
      <c r="AF4" s="28" t="s">
        <v>52</v>
      </c>
      <c r="AG4" s="28" t="s">
        <v>53</v>
      </c>
      <c r="AH4" s="29" t="s">
        <v>54</v>
      </c>
      <c r="AI4" s="29" t="s">
        <v>55</v>
      </c>
      <c r="AJ4" s="29" t="s">
        <v>56</v>
      </c>
      <c r="AK4" s="29" t="s">
        <v>57</v>
      </c>
      <c r="AL4" s="29" t="s">
        <v>58</v>
      </c>
      <c r="AM4" s="29" t="s">
        <v>59</v>
      </c>
      <c r="AN4" s="29" t="s">
        <v>60</v>
      </c>
      <c r="AO4" s="29" t="s">
        <v>61</v>
      </c>
      <c r="AP4" s="29" t="s">
        <v>62</v>
      </c>
      <c r="AQ4" s="29" t="s">
        <v>63</v>
      </c>
      <c r="AR4" s="29" t="s">
        <v>64</v>
      </c>
      <c r="AS4" s="29" t="s">
        <v>65</v>
      </c>
      <c r="AT4" s="29" t="s">
        <v>66</v>
      </c>
      <c r="AU4" s="29" t="s">
        <v>67</v>
      </c>
      <c r="AV4" s="29" t="s">
        <v>68</v>
      </c>
      <c r="AW4" s="29" t="s">
        <v>69</v>
      </c>
      <c r="AX4" s="29" t="s">
        <v>70</v>
      </c>
      <c r="AY4" s="29" t="s">
        <v>71</v>
      </c>
      <c r="AZ4" s="29" t="s">
        <v>72</v>
      </c>
      <c r="BA4" s="29" t="s">
        <v>73</v>
      </c>
      <c r="BB4" s="28" t="s">
        <v>74</v>
      </c>
      <c r="BC4" s="28" t="s">
        <v>75</v>
      </c>
      <c r="BD4" s="28" t="s">
        <v>76</v>
      </c>
      <c r="BE4" s="28" t="s">
        <v>77</v>
      </c>
      <c r="BF4" s="28" t="s">
        <v>78</v>
      </c>
      <c r="BG4" s="28" t="s">
        <v>13</v>
      </c>
      <c r="BH4" s="28" t="s">
        <v>79</v>
      </c>
      <c r="BI4" s="28" t="s">
        <v>80</v>
      </c>
      <c r="BJ4" s="28" t="s">
        <v>81</v>
      </c>
      <c r="BK4" s="28" t="s">
        <v>82</v>
      </c>
      <c r="BL4" s="28" t="s">
        <v>83</v>
      </c>
      <c r="BM4" s="28" t="s">
        <v>84</v>
      </c>
      <c r="BN4" s="28" t="s">
        <v>85</v>
      </c>
      <c r="BO4" s="29" t="s">
        <v>86</v>
      </c>
      <c r="BP4" s="29" t="s">
        <v>87</v>
      </c>
      <c r="BQ4" s="29" t="s">
        <v>88</v>
      </c>
      <c r="BR4" s="29" t="s">
        <v>89</v>
      </c>
      <c r="BS4" s="29" t="s">
        <v>90</v>
      </c>
      <c r="BT4" s="29" t="s">
        <v>91</v>
      </c>
      <c r="BU4" s="29" t="s">
        <v>92</v>
      </c>
      <c r="BV4" s="29" t="s">
        <v>93</v>
      </c>
      <c r="BW4" s="29" t="s">
        <v>94</v>
      </c>
      <c r="BX4" s="29" t="s">
        <v>95</v>
      </c>
      <c r="BY4" s="29" t="s">
        <v>96</v>
      </c>
      <c r="BZ4" s="28" t="s">
        <v>97</v>
      </c>
      <c r="CA4" s="28" t="s">
        <v>98</v>
      </c>
      <c r="CB4" s="28" t="s">
        <v>99</v>
      </c>
      <c r="CC4" s="28" t="s">
        <v>100</v>
      </c>
      <c r="CD4" s="28" t="s">
        <v>101</v>
      </c>
      <c r="CE4" s="28" t="s">
        <v>102</v>
      </c>
      <c r="CF4" s="28" t="s">
        <v>103</v>
      </c>
      <c r="CG4" s="28" t="s">
        <v>104</v>
      </c>
      <c r="CH4" s="28" t="s">
        <v>105</v>
      </c>
    </row>
    <row r="5" spans="1:86" ht="18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5" t="str">
        <f t="shared" ref="AR5:AR14" si="0">IF(AND(AP5&lt;&gt;"",AQ5&lt;&gt;"",AQ5&lt;&gt;0),AP5/AQ5,"")</f>
        <v/>
      </c>
      <c r="AS5" s="4"/>
      <c r="AT5" s="4"/>
      <c r="AU5" s="4"/>
      <c r="AV5" s="4"/>
      <c r="AW5" s="6" t="str">
        <f t="shared" ref="AW5:AW14" si="1">IF(AND(AV5&lt;&gt;"",AP5&lt;&gt;"",AP5&lt;&gt;0),AV5/AP5,"")</f>
        <v/>
      </c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</row>
    <row r="6" spans="1:86" ht="18" customHeigh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7" t="str">
        <f t="shared" si="0"/>
        <v/>
      </c>
      <c r="AS6" s="2"/>
      <c r="AT6" s="2"/>
      <c r="AU6" s="2"/>
      <c r="AV6" s="2"/>
      <c r="AW6" s="8" t="str">
        <f t="shared" si="1"/>
        <v/>
      </c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</row>
    <row r="7" spans="1:86" ht="18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5" t="str">
        <f t="shared" si="0"/>
        <v/>
      </c>
      <c r="AS7" s="4"/>
      <c r="AT7" s="4"/>
      <c r="AU7" s="4"/>
      <c r="AV7" s="4"/>
      <c r="AW7" s="6" t="str">
        <f t="shared" si="1"/>
        <v/>
      </c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</row>
    <row r="8" spans="1:86" ht="18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7" t="str">
        <f t="shared" si="0"/>
        <v/>
      </c>
      <c r="AS8" s="2"/>
      <c r="AT8" s="2"/>
      <c r="AU8" s="2"/>
      <c r="AV8" s="2"/>
      <c r="AW8" s="8" t="str">
        <f t="shared" si="1"/>
        <v/>
      </c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</row>
    <row r="9" spans="1:86" ht="18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5" t="str">
        <f t="shared" si="0"/>
        <v/>
      </c>
      <c r="AS9" s="4"/>
      <c r="AT9" s="4"/>
      <c r="AU9" s="4"/>
      <c r="AV9" s="4"/>
      <c r="AW9" s="6" t="str">
        <f t="shared" si="1"/>
        <v/>
      </c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</row>
    <row r="10" spans="1:86" ht="18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7" t="str">
        <f t="shared" si="0"/>
        <v/>
      </c>
      <c r="AS10" s="2"/>
      <c r="AT10" s="2"/>
      <c r="AU10" s="2"/>
      <c r="AV10" s="2"/>
      <c r="AW10" s="8" t="str">
        <f t="shared" si="1"/>
        <v/>
      </c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</row>
    <row r="11" spans="1:86" ht="18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5" t="str">
        <f t="shared" si="0"/>
        <v/>
      </c>
      <c r="AS11" s="4"/>
      <c r="AT11" s="4"/>
      <c r="AU11" s="4"/>
      <c r="AV11" s="4"/>
      <c r="AW11" s="6" t="str">
        <f t="shared" si="1"/>
        <v/>
      </c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</row>
    <row r="12" spans="1:86" ht="18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7" t="str">
        <f t="shared" si="0"/>
        <v/>
      </c>
      <c r="AS12" s="2"/>
      <c r="AT12" s="2"/>
      <c r="AU12" s="2"/>
      <c r="AV12" s="2"/>
      <c r="AW12" s="8" t="str">
        <f t="shared" si="1"/>
        <v/>
      </c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</row>
    <row r="13" spans="1:86" ht="18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5" t="str">
        <f t="shared" si="0"/>
        <v/>
      </c>
      <c r="AS13" s="4"/>
      <c r="AT13" s="4"/>
      <c r="AU13" s="4"/>
      <c r="AV13" s="4"/>
      <c r="AW13" s="6" t="str">
        <f t="shared" si="1"/>
        <v/>
      </c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</row>
    <row r="14" spans="1:86" ht="18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7" t="str">
        <f t="shared" si="0"/>
        <v/>
      </c>
      <c r="AS14" s="2"/>
      <c r="AT14" s="2"/>
      <c r="AU14" s="2"/>
      <c r="AV14" s="2"/>
      <c r="AW14" s="8" t="str">
        <f t="shared" si="1"/>
        <v/>
      </c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</row>
    <row r="15" spans="1:86" x14ac:dyDescent="0.3">
      <c r="A15" s="12" t="s">
        <v>106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</row>
    <row r="16" spans="1:86" ht="13.95" customHeight="1" x14ac:dyDescent="0.3">
      <c r="A16" s="10" t="s">
        <v>15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</row>
  </sheetData>
  <mergeCells count="14">
    <mergeCell ref="A1:CH1"/>
    <mergeCell ref="X3:AG3"/>
    <mergeCell ref="BH3:BO3"/>
    <mergeCell ref="AH3:AN3"/>
    <mergeCell ref="AO3:BG3"/>
    <mergeCell ref="BP3:BU3"/>
    <mergeCell ref="BV3:CE3"/>
    <mergeCell ref="A2:CH2"/>
    <mergeCell ref="CF3:CH3"/>
    <mergeCell ref="A16:CH16"/>
    <mergeCell ref="R3:W3"/>
    <mergeCell ref="K3:Q3"/>
    <mergeCell ref="A3:J3"/>
    <mergeCell ref="A15:CH15"/>
  </mergeCells>
  <dataValidations count="9">
    <dataValidation type="list" allowBlank="1" sqref="J5:J14" xr:uid="{00000000-0002-0000-0100-000000000000}">
      <formula1>"Active,Price Reduced,Under Contract,Closed,Expired,Withdrawn"</formula1>
    </dataValidation>
    <dataValidation type="list" allowBlank="1" sqref="I5:I14" xr:uid="{00000000-0002-0000-0100-000001000000}">
      <formula1>"Y,N,N/A"</formula1>
    </dataValidation>
    <dataValidation type="list" allowBlank="1" sqref="W5:W14 BO5:BO14 AN5:AN14" xr:uid="{00000000-0002-0000-0100-000002000000}">
      <formula1>"Yes,No,Pending"</formula1>
    </dataValidation>
    <dataValidation type="list" allowBlank="1" sqref="AG5:AG14" xr:uid="{00000000-0002-0000-0100-000003000000}">
      <formula1>"Pending,Completed,No Response"</formula1>
    </dataValidation>
    <dataValidation type="list" allowBlank="1" sqref="AO5:AO14" xr:uid="{00000000-0002-0000-0100-000005000000}">
      <formula1>"Cash,Conventional,FHA,VA,Other"</formula1>
    </dataValidation>
    <dataValidation type="list" allowBlank="1" sqref="AT5:AT14 AV5:AV14" xr:uid="{00000000-0002-0000-0100-000006000000}">
      <formula1>"Yes,No,Waived"</formula1>
    </dataValidation>
    <dataValidation type="list" allowBlank="1" sqref="AX5:AX14" xr:uid="{00000000-0002-0000-0100-000008000000}">
      <formula1>"Received,Countered,Accepted,Rejected,Expired"</formula1>
    </dataValidation>
    <dataValidation type="list" allowBlank="1" sqref="BH5:BH14" xr:uid="{00000000-0002-0000-0100-000009000000}">
      <formula1>"Email,Phone,In-Person,Text"</formula1>
    </dataValidation>
    <dataValidation type="list" allowBlank="1" sqref="BP5:CH14" xr:uid="{00000000-0002-0000-0100-00000B000000}">
      <formula1>"Y,N,Pending"</formula1>
    </dataValidation>
  </dataValidation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Simple View</vt:lpstr>
      <vt:lpstr>Full View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2026-03-01T01:02:42Z</dcterms:created>
  <dcterms:modified xsi:type="dcterms:W3CDTF">2026-03-01T01:06:10Z</dcterms:modified>
</cp:coreProperties>
</file>